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usaf-my.dps.mil/personal/alexander_james_us_af_mil/Documents/"/>
    </mc:Choice>
  </mc:AlternateContent>
  <xr:revisionPtr revIDLastSave="0" documentId="8_{FC74679D-867F-4E31-8540-9EA79E08BFEF}" xr6:coauthVersionLast="47" xr6:coauthVersionMax="47" xr10:uidLastSave="{00000000-0000-0000-0000-000000000000}"/>
  <bookViews>
    <workbookView xWindow="2955" yWindow="975" windowWidth="38700" windowHeight="19560" xr2:uid="{00000000-000D-0000-FFFF-FFFF00000000}"/>
  </bookViews>
  <sheets>
    <sheet name="FY 20 OA Roster" sheetId="1" r:id="rId1"/>
  </sheets>
  <definedNames>
    <definedName name="_xlnm._FilterDatabase" localSheetId="0" hidden="1">'FY 20 OA Roster'!$J$1:$J$37</definedName>
    <definedName name="_xlnm.Print_Area" localSheetId="0">'FY 20 OA Roster'!$A$1:$G$63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7" i="1" l="1"/>
  <c r="I37" i="1"/>
  <c r="K37" i="1" l="1"/>
</calcChain>
</file>

<file path=xl/sharedStrings.xml><?xml version="1.0" encoding="utf-8"?>
<sst xmlns="http://schemas.openxmlformats.org/spreadsheetml/2006/main" count="219" uniqueCount="146">
  <si>
    <t>EAST</t>
  </si>
  <si>
    <t>LOCATION</t>
  </si>
  <si>
    <t>RANK</t>
  </si>
  <si>
    <t>NAME</t>
  </si>
  <si>
    <t>E-MAIL</t>
  </si>
  <si>
    <t>CELL PHONE</t>
  </si>
  <si>
    <t>Dobbins ARB, GA</t>
  </si>
  <si>
    <t>MSgt</t>
  </si>
  <si>
    <t>CENTRAL</t>
  </si>
  <si>
    <t>Scott AFB, IL</t>
  </si>
  <si>
    <t>WEST</t>
  </si>
  <si>
    <t>San Antonio, TX</t>
  </si>
  <si>
    <t xml:space="preserve">MSgt </t>
  </si>
  <si>
    <t>OA East - Flight Chief</t>
  </si>
  <si>
    <t>678-655-4091</t>
  </si>
  <si>
    <t>Pensacola, FL</t>
  </si>
  <si>
    <t>Kissimmee, FL</t>
  </si>
  <si>
    <t>321-436-1544</t>
  </si>
  <si>
    <t>Pope AFB, NC</t>
  </si>
  <si>
    <t>919-698-4217</t>
  </si>
  <si>
    <t>609-235-8709</t>
  </si>
  <si>
    <t>202-819-6644</t>
  </si>
  <si>
    <t>JB Andrews, MD</t>
  </si>
  <si>
    <t>Pittsburgh, PA</t>
  </si>
  <si>
    <t>Chicago, IL</t>
  </si>
  <si>
    <t>JB McGuire, NJ</t>
  </si>
  <si>
    <t xml:space="preserve">OA Central - Flight Chief </t>
  </si>
  <si>
    <t>Arlinton, TX</t>
  </si>
  <si>
    <t>817-680-2689</t>
  </si>
  <si>
    <t>Moore, OK</t>
  </si>
  <si>
    <t>618-229-7080</t>
  </si>
  <si>
    <t>OA West - Flight Chief</t>
  </si>
  <si>
    <t>Temecula, CA</t>
  </si>
  <si>
    <t>Travis AFB, CA</t>
  </si>
  <si>
    <t>Tukwila, WA</t>
  </si>
  <si>
    <t>Georgia, Tennesee</t>
  </si>
  <si>
    <t>FL Panhandle, Alabama, Mississippi, SE Louisiana</t>
  </si>
  <si>
    <t>Eastern FL, Europe, Puerto Rico, Virgin Islands</t>
  </si>
  <si>
    <t>North Carolina, South Carolina</t>
  </si>
  <si>
    <t>Washington DC, Maryland, Virginia</t>
  </si>
  <si>
    <t>Pennsylvania, Ohio</t>
  </si>
  <si>
    <t>Central Texas, Louisiana</t>
  </si>
  <si>
    <t>Illinois, Indiana</t>
  </si>
  <si>
    <t>Southern California, PACAF</t>
  </si>
  <si>
    <t>North Texas, East New Mexico</t>
  </si>
  <si>
    <t>North Illinois, Indiana, Michigan</t>
  </si>
  <si>
    <t>New England states</t>
  </si>
  <si>
    <t xml:space="preserve">MAP </t>
  </si>
  <si>
    <t>Colorado Springs, CO</t>
  </si>
  <si>
    <t>Colorado, North and South Dakota, E. Wyoming, E. Montana</t>
  </si>
  <si>
    <t>951-903-6989</t>
  </si>
  <si>
    <t>Northern California, Western Nevada</t>
  </si>
  <si>
    <t>Christopher Mendoza</t>
  </si>
  <si>
    <t>240-712-0006</t>
  </si>
  <si>
    <t>Sara Ortiz</t>
  </si>
  <si>
    <t>SMSgt</t>
  </si>
  <si>
    <t>Bradford Hanberry</t>
  </si>
  <si>
    <t>bradford.hanberry@us.af.mil</t>
  </si>
  <si>
    <t xml:space="preserve">alexander.james@us.af.mil </t>
  </si>
  <si>
    <t xml:space="preserve">jesse.walsh@us.af.mil </t>
  </si>
  <si>
    <t xml:space="preserve">gideon.curry.1@us.af.mil </t>
  </si>
  <si>
    <t xml:space="preserve">starlene.armenta@us.af.mil </t>
  </si>
  <si>
    <t xml:space="preserve">william.mcdonald.5@us.af.mil </t>
  </si>
  <si>
    <t xml:space="preserve">christopher_anthony.mendoza@us.af.mil </t>
  </si>
  <si>
    <t xml:space="preserve">lailarose.fernandez@us.af.mil </t>
  </si>
  <si>
    <t xml:space="preserve">nicholas.morgan.11@us.af.mil </t>
  </si>
  <si>
    <t>310-930-7016</t>
  </si>
  <si>
    <t xml:space="preserve">sara.ortiz.1@us.af.mil </t>
  </si>
  <si>
    <t>x</t>
  </si>
  <si>
    <t>sent</t>
  </si>
  <si>
    <t>barber</t>
  </si>
  <si>
    <t>busch</t>
  </si>
  <si>
    <t>quichocho</t>
  </si>
  <si>
    <t>access</t>
  </si>
  <si>
    <t>retiring</t>
  </si>
  <si>
    <t>no comp</t>
  </si>
  <si>
    <t>PCSing</t>
  </si>
  <si>
    <t>derrick.mills.2@us.af.mil</t>
  </si>
  <si>
    <t>matthew.allen.36@us.af.mil</t>
  </si>
  <si>
    <t>david.foster.25@us.af.mil</t>
  </si>
  <si>
    <t>jackie.sanchez.2@us.af.mil</t>
  </si>
  <si>
    <t>heidi.pierce.4@us.af.mil</t>
  </si>
  <si>
    <t>vincent.fammartino.1@us.af.mil</t>
  </si>
  <si>
    <t>joseph.arnold.1@us.af.mil</t>
  </si>
  <si>
    <t>Las Vegas, NV</t>
  </si>
  <si>
    <t>David Foster</t>
  </si>
  <si>
    <t>shane.hogan@us.af.mil</t>
  </si>
  <si>
    <t>707-310-9796</t>
  </si>
  <si>
    <t>Flight Chief has oversight of territory below</t>
  </si>
  <si>
    <t>Program Manager:</t>
  </si>
  <si>
    <t>Shannon Topnick</t>
  </si>
  <si>
    <t>MSgt Alexander James</t>
  </si>
  <si>
    <t>Oklahoma, Kansas and Central Plain states</t>
  </si>
  <si>
    <t>682-978-2044</t>
  </si>
  <si>
    <t>Kaohi Kainoa</t>
  </si>
  <si>
    <t>kainoa.kaohi.1@us.af.mil</t>
  </si>
  <si>
    <t>331-201-0142</t>
  </si>
  <si>
    <t>Luke AFB, AZ</t>
  </si>
  <si>
    <t>Rickeita Eberts</t>
  </si>
  <si>
    <t>623-696-5507</t>
  </si>
  <si>
    <t>Joel Edwards</t>
  </si>
  <si>
    <t>719-314-9120</t>
  </si>
  <si>
    <t>Arizona, New Mexico</t>
  </si>
  <si>
    <t>Shane Simplot</t>
  </si>
  <si>
    <t>Jasmine Goins</t>
  </si>
  <si>
    <t>jasamine.goins@us.af.mil</t>
  </si>
  <si>
    <t>shane.simplot.1@us.af.mil</t>
  </si>
  <si>
    <t xml:space="preserve">SMSgt </t>
  </si>
  <si>
    <t xml:space="preserve">shannon.topnick.2@us.af.mil </t>
  </si>
  <si>
    <t xml:space="preserve">bradford.hanberry@us.af.mil </t>
  </si>
  <si>
    <t xml:space="preserve">david.foster.25@us.af.mil </t>
  </si>
  <si>
    <t xml:space="preserve">joel.edwards.2@us.af.mil </t>
  </si>
  <si>
    <t xml:space="preserve">christopher_anthony.mendoza@us.af.mil  </t>
  </si>
  <si>
    <t xml:space="preserve">rickeita.eberts@us.af.mil </t>
  </si>
  <si>
    <t>850-554-8921</t>
  </si>
  <si>
    <t>724-900-0218</t>
  </si>
  <si>
    <t xml:space="preserve">Deleware, New Jersey, New York </t>
  </si>
  <si>
    <t>Westover, MA</t>
  </si>
  <si>
    <t>405-202-8623</t>
  </si>
  <si>
    <t>Washington, Oregon, Idaho, West/Central Montana, Western Wyoming</t>
  </si>
  <si>
    <t>Nevada, Utah</t>
  </si>
  <si>
    <t>Marvis Stoney</t>
  </si>
  <si>
    <t>marvis.stoney.1@us.af.mil</t>
  </si>
  <si>
    <t>Anton Banks</t>
  </si>
  <si>
    <t>anton.banks@us.af.mil</t>
  </si>
  <si>
    <t>210-837-7464</t>
  </si>
  <si>
    <t>Brasil Segura</t>
  </si>
  <si>
    <t>brasil.segura.1@us.af.mil</t>
  </si>
  <si>
    <t>Lawrence Malm</t>
  </si>
  <si>
    <t xml:space="preserve">lawrence.malm.1@us.af.mil </t>
  </si>
  <si>
    <t>Vacant</t>
  </si>
  <si>
    <t>Katrina Jones</t>
  </si>
  <si>
    <t>katrina.jones.6@us.af.mil</t>
  </si>
  <si>
    <t>jameccia.little@us.af.mil</t>
  </si>
  <si>
    <t>Jameccia Little</t>
  </si>
  <si>
    <t>Ryan Lanighan</t>
  </si>
  <si>
    <t>ryan.lanighan@us.af.mil</t>
  </si>
  <si>
    <t>Sophia Knight</t>
  </si>
  <si>
    <t>sophia.knight@us.af.mil</t>
  </si>
  <si>
    <t>702-278-7318</t>
  </si>
  <si>
    <t>Oscar Mendoza</t>
  </si>
  <si>
    <t>oscar.mendoza@us.af.mil</t>
  </si>
  <si>
    <t xml:space="preserve">          623-696-5507</t>
  </si>
  <si>
    <t>Robert Hughes</t>
  </si>
  <si>
    <t>robert.hughes.22@us.af.mil</t>
  </si>
  <si>
    <r>
      <t xml:space="preserve">AFRC Officer Accessions Recruiter Contact Roster </t>
    </r>
    <r>
      <rPr>
        <sz val="16"/>
        <color theme="1"/>
        <rFont val="Calibri"/>
        <family val="2"/>
        <scheme val="minor"/>
      </rPr>
      <t>(Feb 2026)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</si>
</sst>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6"/>
      <color theme="0"/>
      <name val="Calibri"/>
      <family val="2"/>
      <scheme val="minor"/>
    </font>
    <font>
      <sz val="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73">
    <xf numFmtId="0" fontId="0" fillId="0" borderId="0" xfId="0"/>
    <xf numFmtId="0" fontId="0" fillId="2" borderId="1" xfId="0" applyFill="1" applyBorder="1"/>
    <xf numFmtId="0" fontId="0" fillId="0" borderId="0" xfId="0" applyAlignment="1">
      <alignment horizontal="center"/>
    </xf>
    <xf numFmtId="0" fontId="3" fillId="5" borderId="9" xfId="0" applyFont="1" applyFill="1" applyBorder="1"/>
    <xf numFmtId="0" fontId="3" fillId="5" borderId="11" xfId="0" applyFon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13" xfId="0" applyFill="1" applyBorder="1"/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vertical="center"/>
    </xf>
    <xf numFmtId="9" fontId="5" fillId="0" borderId="0" xfId="1" applyFont="1" applyFill="1"/>
    <xf numFmtId="0" fontId="6" fillId="0" borderId="0" xfId="0" applyFont="1" applyFill="1" applyAlignment="1">
      <alignment horizontal="center"/>
    </xf>
    <xf numFmtId="0" fontId="1" fillId="0" borderId="0" xfId="0" applyFont="1"/>
    <xf numFmtId="0" fontId="2" fillId="4" borderId="1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9" xfId="0" applyFont="1" applyBorder="1"/>
    <xf numFmtId="0" fontId="3" fillId="0" borderId="11" xfId="0" applyFont="1" applyBorder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10" fillId="0" borderId="0" xfId="0" applyFont="1" applyFill="1" applyAlignment="1">
      <alignment horizontal="left"/>
    </xf>
    <xf numFmtId="0" fontId="13" fillId="5" borderId="9" xfId="2" applyFill="1" applyBorder="1"/>
    <xf numFmtId="0" fontId="13" fillId="0" borderId="9" xfId="2" applyFont="1" applyBorder="1"/>
    <xf numFmtId="0" fontId="15" fillId="5" borderId="9" xfId="0" applyFont="1" applyFill="1" applyBorder="1"/>
    <xf numFmtId="0" fontId="0" fillId="0" borderId="10" xfId="0" applyFont="1" applyBorder="1"/>
    <xf numFmtId="0" fontId="8" fillId="6" borderId="0" xfId="0" applyFont="1" applyFill="1" applyBorder="1"/>
    <xf numFmtId="0" fontId="3" fillId="0" borderId="17" xfId="0" applyFont="1" applyFill="1" applyBorder="1"/>
    <xf numFmtId="0" fontId="3" fillId="0" borderId="15" xfId="0" applyFont="1" applyBorder="1" applyAlignment="1">
      <alignment horizontal="center"/>
    </xf>
    <xf numFmtId="0" fontId="13" fillId="5" borderId="9" xfId="2" applyFont="1" applyFill="1" applyBorder="1"/>
    <xf numFmtId="0" fontId="9" fillId="5" borderId="15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5" fillId="5" borderId="9" xfId="0" applyFont="1" applyFill="1" applyBorder="1" applyAlignment="1">
      <alignment horizontal="center"/>
    </xf>
    <xf numFmtId="0" fontId="15" fillId="7" borderId="9" xfId="0" applyFont="1" applyFill="1" applyBorder="1"/>
    <xf numFmtId="0" fontId="15" fillId="7" borderId="9" xfId="0" applyFont="1" applyFill="1" applyBorder="1" applyAlignment="1">
      <alignment horizontal="center"/>
    </xf>
    <xf numFmtId="0" fontId="15" fillId="7" borderId="1" xfId="0" applyFont="1" applyFill="1" applyBorder="1"/>
    <xf numFmtId="0" fontId="15" fillId="5" borderId="10" xfId="0" applyFont="1" applyFill="1" applyBorder="1"/>
    <xf numFmtId="0" fontId="15" fillId="0" borderId="9" xfId="0" applyFont="1" applyBorder="1"/>
    <xf numFmtId="0" fontId="15" fillId="0" borderId="17" xfId="0" applyFont="1" applyFill="1" applyBorder="1"/>
    <xf numFmtId="0" fontId="15" fillId="5" borderId="17" xfId="0" applyFont="1" applyFill="1" applyBorder="1"/>
    <xf numFmtId="0" fontId="15" fillId="5" borderId="18" xfId="0" applyFont="1" applyFill="1" applyBorder="1"/>
    <xf numFmtId="0" fontId="0" fillId="0" borderId="12" xfId="0" applyFont="1" applyBorder="1"/>
    <xf numFmtId="0" fontId="15" fillId="5" borderId="11" xfId="0" applyFont="1" applyFill="1" applyBorder="1"/>
    <xf numFmtId="0" fontId="15" fillId="5" borderId="12" xfId="0" applyFont="1" applyFill="1" applyBorder="1"/>
    <xf numFmtId="0" fontId="15" fillId="0" borderId="9" xfId="0" applyFont="1" applyBorder="1" applyAlignment="1">
      <alignment horizontal="center"/>
    </xf>
    <xf numFmtId="0" fontId="15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0" fontId="13" fillId="7" borderId="9" xfId="2" applyFill="1" applyBorder="1"/>
    <xf numFmtId="0" fontId="13" fillId="6" borderId="0" xfId="2" applyFill="1" applyBorder="1"/>
    <xf numFmtId="0" fontId="17" fillId="0" borderId="9" xfId="0" applyFont="1" applyBorder="1"/>
    <xf numFmtId="0" fontId="13" fillId="0" borderId="19" xfId="2" applyBorder="1"/>
    <xf numFmtId="0" fontId="13" fillId="0" borderId="9" xfId="2" applyBorder="1"/>
    <xf numFmtId="0" fontId="13" fillId="0" borderId="0" xfId="2" applyBorder="1"/>
    <xf numFmtId="0" fontId="16" fillId="3" borderId="6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right"/>
    </xf>
    <xf numFmtId="0" fontId="2" fillId="6" borderId="0" xfId="0" applyFont="1" applyFill="1" applyBorder="1" applyAlignment="1">
      <alignment horizontal="right"/>
    </xf>
    <xf numFmtId="0" fontId="7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76850</xdr:rowOff>
    </xdr:from>
    <xdr:to>
      <xdr:col>6</xdr:col>
      <xdr:colOff>2764652</xdr:colOff>
      <xdr:row>64</xdr:row>
      <xdr:rowOff>17192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282720"/>
          <a:ext cx="11437430" cy="6036342"/>
        </a:xfrm>
        <a:prstGeom prst="rect">
          <a:avLst/>
        </a:prstGeom>
      </xdr:spPr>
    </xdr:pic>
    <xdr:clientData/>
  </xdr:twoCellAnchor>
  <xdr:oneCellAnchor>
    <xdr:from>
      <xdr:col>5</xdr:col>
      <xdr:colOff>1877786</xdr:colOff>
      <xdr:row>31</xdr:row>
      <xdr:rowOff>0</xdr:rowOff>
    </xdr:from>
    <xdr:ext cx="184731" cy="31149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285513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1224644</xdr:colOff>
      <xdr:row>31</xdr:row>
      <xdr:rowOff>0</xdr:rowOff>
    </xdr:from>
    <xdr:ext cx="184731" cy="311496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632371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1314451</xdr:colOff>
      <xdr:row>31</xdr:row>
      <xdr:rowOff>0</xdr:rowOff>
    </xdr:from>
    <xdr:ext cx="184731" cy="311496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713269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1020537</xdr:colOff>
      <xdr:row>31</xdr:row>
      <xdr:rowOff>0</xdr:rowOff>
    </xdr:from>
    <xdr:ext cx="184731" cy="311496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419355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1741714</xdr:colOff>
      <xdr:row>31</xdr:row>
      <xdr:rowOff>0</xdr:rowOff>
    </xdr:from>
    <xdr:ext cx="184731" cy="311496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200896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751115</xdr:colOff>
      <xdr:row>31</xdr:row>
      <xdr:rowOff>0</xdr:rowOff>
    </xdr:from>
    <xdr:ext cx="184731" cy="311496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158842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519793</xdr:colOff>
      <xdr:row>31</xdr:row>
      <xdr:rowOff>0</xdr:rowOff>
    </xdr:from>
    <xdr:ext cx="184731" cy="311496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2978975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1</xdr:col>
      <xdr:colOff>367392</xdr:colOff>
      <xdr:row>31</xdr:row>
      <xdr:rowOff>0</xdr:rowOff>
    </xdr:from>
    <xdr:ext cx="184731" cy="311496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696437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976617</xdr:colOff>
      <xdr:row>53</xdr:row>
      <xdr:rowOff>8575</xdr:rowOff>
    </xdr:from>
    <xdr:ext cx="340606" cy="280205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382965" y="11289488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10</a:t>
          </a:r>
        </a:p>
      </xdr:txBody>
    </xdr:sp>
    <xdr:clientData/>
  </xdr:oneCellAnchor>
  <xdr:oneCellAnchor>
    <xdr:from>
      <xdr:col>5</xdr:col>
      <xdr:colOff>1343488</xdr:colOff>
      <xdr:row>49</xdr:row>
      <xdr:rowOff>175680</xdr:rowOff>
    </xdr:from>
    <xdr:ext cx="262636" cy="280205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762510" y="10694593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</a:t>
          </a:r>
        </a:p>
      </xdr:txBody>
    </xdr:sp>
    <xdr:clientData/>
  </xdr:oneCellAnchor>
  <xdr:oneCellAnchor>
    <xdr:from>
      <xdr:col>5</xdr:col>
      <xdr:colOff>858126</xdr:colOff>
      <xdr:row>53</xdr:row>
      <xdr:rowOff>162428</xdr:rowOff>
    </xdr:from>
    <xdr:ext cx="262636" cy="280205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277148" y="11443341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2</a:t>
          </a:r>
        </a:p>
      </xdr:txBody>
    </xdr:sp>
    <xdr:clientData/>
  </xdr:oneCellAnchor>
  <xdr:oneCellAnchor>
    <xdr:from>
      <xdr:col>6</xdr:col>
      <xdr:colOff>165700</xdr:colOff>
      <xdr:row>56</xdr:row>
      <xdr:rowOff>24936</xdr:rowOff>
    </xdr:from>
    <xdr:ext cx="262636" cy="280205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8357200" y="11877349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3</a:t>
          </a:r>
        </a:p>
      </xdr:txBody>
    </xdr:sp>
    <xdr:clientData/>
  </xdr:oneCellAnchor>
  <xdr:oneCellAnchor>
    <xdr:from>
      <xdr:col>6</xdr:col>
      <xdr:colOff>596350</xdr:colOff>
      <xdr:row>48</xdr:row>
      <xdr:rowOff>74549</xdr:rowOff>
    </xdr:from>
    <xdr:ext cx="262636" cy="280205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8787850" y="10402962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4</a:t>
          </a:r>
        </a:p>
      </xdr:txBody>
    </xdr:sp>
    <xdr:clientData/>
  </xdr:oneCellAnchor>
  <xdr:oneCellAnchor>
    <xdr:from>
      <xdr:col>6</xdr:col>
      <xdr:colOff>964099</xdr:colOff>
      <xdr:row>44</xdr:row>
      <xdr:rowOff>3319</xdr:rowOff>
    </xdr:from>
    <xdr:ext cx="262636" cy="280205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9155599" y="9569732"/>
          <a:ext cx="262636" cy="28020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5</a:t>
          </a:r>
        </a:p>
      </xdr:txBody>
    </xdr:sp>
    <xdr:clientData/>
  </xdr:oneCellAnchor>
  <xdr:oneCellAnchor>
    <xdr:from>
      <xdr:col>6</xdr:col>
      <xdr:colOff>381000</xdr:colOff>
      <xdr:row>41</xdr:row>
      <xdr:rowOff>157370</xdr:rowOff>
    </xdr:from>
    <xdr:ext cx="262636" cy="280205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8572500" y="9152283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6</a:t>
          </a:r>
        </a:p>
      </xdr:txBody>
    </xdr:sp>
    <xdr:clientData/>
  </xdr:oneCellAnchor>
  <xdr:oneCellAnchor>
    <xdr:from>
      <xdr:col>5</xdr:col>
      <xdr:colOff>745435</xdr:colOff>
      <xdr:row>42</xdr:row>
      <xdr:rowOff>1</xdr:rowOff>
    </xdr:from>
    <xdr:ext cx="262636" cy="280205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164457" y="9185414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7</a:t>
          </a:r>
        </a:p>
      </xdr:txBody>
    </xdr:sp>
    <xdr:clientData/>
  </xdr:oneCellAnchor>
  <xdr:oneCellAnchor>
    <xdr:from>
      <xdr:col>6</xdr:col>
      <xdr:colOff>1805608</xdr:colOff>
      <xdr:row>39</xdr:row>
      <xdr:rowOff>107675</xdr:rowOff>
    </xdr:from>
    <xdr:ext cx="262636" cy="280205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9997108" y="8721588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8</a:t>
          </a:r>
        </a:p>
      </xdr:txBody>
    </xdr:sp>
    <xdr:clientData/>
  </xdr:oneCellAnchor>
  <xdr:oneCellAnchor>
    <xdr:from>
      <xdr:col>6</xdr:col>
      <xdr:colOff>1408044</xdr:colOff>
      <xdr:row>42</xdr:row>
      <xdr:rowOff>74543</xdr:rowOff>
    </xdr:from>
    <xdr:ext cx="262636" cy="280205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9599544" y="9259956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9</a:t>
          </a:r>
        </a:p>
      </xdr:txBody>
    </xdr:sp>
    <xdr:clientData/>
  </xdr:oneCellAnchor>
  <xdr:oneCellAnchor>
    <xdr:from>
      <xdr:col>4</xdr:col>
      <xdr:colOff>927651</xdr:colOff>
      <xdr:row>48</xdr:row>
      <xdr:rowOff>33131</xdr:rowOff>
    </xdr:from>
    <xdr:ext cx="340606" cy="280205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5333999" y="1036154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11</a:t>
          </a:r>
        </a:p>
      </xdr:txBody>
    </xdr:sp>
    <xdr:clientData/>
  </xdr:oneCellAnchor>
  <xdr:oneCellAnchor>
    <xdr:from>
      <xdr:col>4</xdr:col>
      <xdr:colOff>706604</xdr:colOff>
      <xdr:row>54</xdr:row>
      <xdr:rowOff>185824</xdr:rowOff>
    </xdr:from>
    <xdr:ext cx="340606" cy="280205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112952" y="11657237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12</a:t>
          </a:r>
        </a:p>
      </xdr:txBody>
    </xdr:sp>
    <xdr:clientData/>
  </xdr:oneCellAnchor>
  <xdr:oneCellAnchor>
    <xdr:from>
      <xdr:col>5</xdr:col>
      <xdr:colOff>314739</xdr:colOff>
      <xdr:row>44</xdr:row>
      <xdr:rowOff>66261</xdr:rowOff>
    </xdr:from>
    <xdr:ext cx="340606" cy="280205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6733761" y="963267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13</a:t>
          </a:r>
        </a:p>
      </xdr:txBody>
    </xdr:sp>
    <xdr:clientData/>
  </xdr:oneCellAnchor>
  <xdr:oneCellAnchor>
    <xdr:from>
      <xdr:col>3</xdr:col>
      <xdr:colOff>1510745</xdr:colOff>
      <xdr:row>45</xdr:row>
      <xdr:rowOff>135835</xdr:rowOff>
    </xdr:from>
    <xdr:ext cx="340606" cy="280205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970680" y="9892748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14</a:t>
          </a:r>
        </a:p>
      </xdr:txBody>
    </xdr:sp>
    <xdr:clientData/>
  </xdr:oneCellAnchor>
  <xdr:oneCellAnchor>
    <xdr:from>
      <xdr:col>1</xdr:col>
      <xdr:colOff>1514059</xdr:colOff>
      <xdr:row>50</xdr:row>
      <xdr:rowOff>163995</xdr:rowOff>
    </xdr:from>
    <xdr:ext cx="340606" cy="280205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845363" y="10873408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15</a:t>
          </a:r>
        </a:p>
      </xdr:txBody>
    </xdr:sp>
    <xdr:clientData/>
  </xdr:oneCellAnchor>
  <xdr:oneCellAnchor>
    <xdr:from>
      <xdr:col>1</xdr:col>
      <xdr:colOff>390937</xdr:colOff>
      <xdr:row>34</xdr:row>
      <xdr:rowOff>51351</xdr:rowOff>
    </xdr:from>
    <xdr:ext cx="340606" cy="280205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22241" y="771276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17</a:t>
          </a:r>
        </a:p>
      </xdr:txBody>
    </xdr:sp>
    <xdr:clientData/>
  </xdr:oneCellAnchor>
  <xdr:oneCellAnchor>
    <xdr:from>
      <xdr:col>1</xdr:col>
      <xdr:colOff>477077</xdr:colOff>
      <xdr:row>46</xdr:row>
      <xdr:rowOff>62946</xdr:rowOff>
    </xdr:from>
    <xdr:ext cx="340606" cy="280205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808381" y="10010359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18</a:t>
          </a:r>
        </a:p>
      </xdr:txBody>
    </xdr:sp>
    <xdr:clientData/>
  </xdr:oneCellAnchor>
  <xdr:oneCellAnchor>
    <xdr:from>
      <xdr:col>2</xdr:col>
      <xdr:colOff>85750</xdr:colOff>
      <xdr:row>47</xdr:row>
      <xdr:rowOff>10589</xdr:rowOff>
    </xdr:from>
    <xdr:ext cx="340606" cy="280205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2047900" y="1011661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16</a:t>
          </a:r>
        </a:p>
      </xdr:txBody>
    </xdr:sp>
    <xdr:clientData/>
  </xdr:oneCellAnchor>
  <xdr:twoCellAnchor editAs="oneCell">
    <xdr:from>
      <xdr:col>3</xdr:col>
      <xdr:colOff>434869</xdr:colOff>
      <xdr:row>52</xdr:row>
      <xdr:rowOff>143020</xdr:rowOff>
    </xdr:from>
    <xdr:to>
      <xdr:col>3</xdr:col>
      <xdr:colOff>648891</xdr:colOff>
      <xdr:row>53</xdr:row>
      <xdr:rowOff>187721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29B0EA-BD43-4A77-8D77-F050C50EBC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22" t="68198" r="70806" b="27958"/>
        <a:stretch/>
      </xdr:blipFill>
      <xdr:spPr>
        <a:xfrm>
          <a:off x="2893510" y="11275364"/>
          <a:ext cx="214022" cy="232026"/>
        </a:xfrm>
        <a:prstGeom prst="rect">
          <a:avLst/>
        </a:prstGeom>
      </xdr:spPr>
    </xdr:pic>
    <xdr:clientData/>
  </xdr:twoCellAnchor>
  <xdr:oneCellAnchor>
    <xdr:from>
      <xdr:col>3</xdr:col>
      <xdr:colOff>1741714</xdr:colOff>
      <xdr:row>28</xdr:row>
      <xdr:rowOff>0</xdr:rowOff>
    </xdr:from>
    <xdr:ext cx="184731" cy="311496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D5CF414-F4E4-4DF4-9875-C25C87DA9DD1}"/>
            </a:ext>
          </a:extLst>
        </xdr:cNvPr>
        <xdr:cNvSpPr txBox="1"/>
      </xdr:nvSpPr>
      <xdr:spPr>
        <a:xfrm>
          <a:off x="4197803" y="6973661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519793</xdr:colOff>
      <xdr:row>28</xdr:row>
      <xdr:rowOff>0</xdr:rowOff>
    </xdr:from>
    <xdr:ext cx="184731" cy="311496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60AA261-31B3-4BC0-8301-061C83106EC7}"/>
            </a:ext>
          </a:extLst>
        </xdr:cNvPr>
        <xdr:cNvSpPr txBox="1"/>
      </xdr:nvSpPr>
      <xdr:spPr>
        <a:xfrm>
          <a:off x="2975882" y="6973661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1314451</xdr:colOff>
      <xdr:row>28</xdr:row>
      <xdr:rowOff>0</xdr:rowOff>
    </xdr:from>
    <xdr:ext cx="184731" cy="311496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4FE627E-1373-490F-AE8A-EE84CA77896F}"/>
            </a:ext>
          </a:extLst>
        </xdr:cNvPr>
        <xdr:cNvSpPr txBox="1"/>
      </xdr:nvSpPr>
      <xdr:spPr>
        <a:xfrm>
          <a:off x="5791201" y="6987268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1020537</xdr:colOff>
      <xdr:row>28</xdr:row>
      <xdr:rowOff>0</xdr:rowOff>
    </xdr:from>
    <xdr:ext cx="184731" cy="311496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295905A-07FC-4FF6-8D8D-993808D04972}"/>
            </a:ext>
          </a:extLst>
        </xdr:cNvPr>
        <xdr:cNvSpPr txBox="1"/>
      </xdr:nvSpPr>
      <xdr:spPr>
        <a:xfrm>
          <a:off x="5497287" y="6987268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ophia.knight@us.af.mil" TargetMode="External"/><Relationship Id="rId13" Type="http://schemas.openxmlformats.org/officeDocument/2006/relationships/hyperlink" Target="mailto:marvis.stoney.1@us.af.mil" TargetMode="External"/><Relationship Id="rId18" Type="http://schemas.openxmlformats.org/officeDocument/2006/relationships/hyperlink" Target="mailto:lawrence.malm.1@us.af.mil" TargetMode="External"/><Relationship Id="rId3" Type="http://schemas.openxmlformats.org/officeDocument/2006/relationships/hyperlink" Target="mailto:bradford.hanberry@us.af.mil%20" TargetMode="External"/><Relationship Id="rId21" Type="http://schemas.openxmlformats.org/officeDocument/2006/relationships/hyperlink" Target="mailto:david.foster.25@us.af.mil" TargetMode="External"/><Relationship Id="rId7" Type="http://schemas.openxmlformats.org/officeDocument/2006/relationships/hyperlink" Target="mailto:katrina.jones.6@us.af.mil" TargetMode="External"/><Relationship Id="rId12" Type="http://schemas.openxmlformats.org/officeDocument/2006/relationships/hyperlink" Target="mailto:alexander.james@us.af.mil" TargetMode="External"/><Relationship Id="rId17" Type="http://schemas.openxmlformats.org/officeDocument/2006/relationships/hyperlink" Target="mailto:ryan.lanighan@us.af.mil" TargetMode="External"/><Relationship Id="rId2" Type="http://schemas.openxmlformats.org/officeDocument/2006/relationships/hyperlink" Target="mailto:sara.ortiz.1@us.af.mil" TargetMode="External"/><Relationship Id="rId16" Type="http://schemas.openxmlformats.org/officeDocument/2006/relationships/hyperlink" Target="mailto:brasil.segura.1@us.af.mil" TargetMode="External"/><Relationship Id="rId20" Type="http://schemas.openxmlformats.org/officeDocument/2006/relationships/hyperlink" Target="mailto:robert.hughes.22@us.af.mil" TargetMode="External"/><Relationship Id="rId1" Type="http://schemas.openxmlformats.org/officeDocument/2006/relationships/hyperlink" Target="mailto:shannon.topnick.2@us.af.mil" TargetMode="External"/><Relationship Id="rId6" Type="http://schemas.openxmlformats.org/officeDocument/2006/relationships/hyperlink" Target="mailto:shane.simplot.1@us.af.mil" TargetMode="External"/><Relationship Id="rId11" Type="http://schemas.openxmlformats.org/officeDocument/2006/relationships/hyperlink" Target="mailto:anton.banks@us.af.mil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mailto:jasamine.goins@us.af.mil" TargetMode="External"/><Relationship Id="rId15" Type="http://schemas.openxmlformats.org/officeDocument/2006/relationships/hyperlink" Target="mailto:rickeita.eberts@us.af.mil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christopher_anthony.mendoza@us.af.mil" TargetMode="External"/><Relationship Id="rId19" Type="http://schemas.openxmlformats.org/officeDocument/2006/relationships/hyperlink" Target="mailto:kainoa.kaohi.1@us.af.mil" TargetMode="External"/><Relationship Id="rId4" Type="http://schemas.openxmlformats.org/officeDocument/2006/relationships/hyperlink" Target="mailto:sara.ortiz.1@us.af.mil%20" TargetMode="External"/><Relationship Id="rId9" Type="http://schemas.openxmlformats.org/officeDocument/2006/relationships/hyperlink" Target="mailto:sara.ortiz.1@us.af.mil" TargetMode="External"/><Relationship Id="rId14" Type="http://schemas.openxmlformats.org/officeDocument/2006/relationships/hyperlink" Target="mailto:jameccia.little@us.af.mil" TargetMode="External"/><Relationship Id="rId22" Type="http://schemas.openxmlformats.org/officeDocument/2006/relationships/hyperlink" Target="mailto:joel.edwards.2@us.af.m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7"/>
  <sheetViews>
    <sheetView tabSelected="1" zoomScale="140" zoomScaleNormal="140" zoomScaleSheetLayoutView="55" zoomScalePageLayoutView="40" workbookViewId="0">
      <selection activeCell="A32" sqref="A32"/>
    </sheetView>
  </sheetViews>
  <sheetFormatPr defaultRowHeight="15" x14ac:dyDescent="0.25"/>
  <cols>
    <col min="1" max="1" width="5" style="2" customWidth="1"/>
    <col min="2" max="2" width="24.42578125" customWidth="1"/>
    <col min="3" max="3" width="7.42578125" customWidth="1"/>
    <col min="4" max="4" width="30.28515625" bestFit="1" customWidth="1"/>
    <col min="5" max="5" width="39.5703125" bestFit="1" customWidth="1"/>
    <col min="6" max="6" width="23.42578125" style="2" customWidth="1"/>
    <col min="7" max="7" width="65.5703125" bestFit="1" customWidth="1"/>
    <col min="8" max="8" width="9.140625" style="11"/>
    <col min="9" max="9" width="9.140625" style="11" customWidth="1"/>
    <col min="10" max="10" width="9.140625" style="11"/>
    <col min="11" max="12" width="9.140625" style="12"/>
  </cols>
  <sheetData>
    <row r="1" spans="1:16" ht="15.75" thickBot="1" x14ac:dyDescent="0.3">
      <c r="A1" s="5"/>
      <c r="B1" s="6"/>
      <c r="C1" s="6"/>
      <c r="D1" s="6"/>
      <c r="E1" s="6"/>
      <c r="F1" s="7"/>
      <c r="G1" s="8"/>
      <c r="I1" s="11" t="s">
        <v>69</v>
      </c>
      <c r="J1" s="11" t="s">
        <v>73</v>
      </c>
      <c r="L1" s="13"/>
    </row>
    <row r="2" spans="1:16" x14ac:dyDescent="0.25">
      <c r="A2" s="9"/>
      <c r="B2" s="10"/>
      <c r="C2" s="10"/>
      <c r="D2" s="64" t="s">
        <v>145</v>
      </c>
      <c r="E2" s="65"/>
      <c r="F2" s="65"/>
      <c r="G2" s="1"/>
    </row>
    <row r="3" spans="1:16" ht="15.75" thickBot="1" x14ac:dyDescent="0.3">
      <c r="A3" s="9"/>
      <c r="B3" s="10"/>
      <c r="C3" s="10"/>
      <c r="D3" s="66"/>
      <c r="E3" s="67"/>
      <c r="F3" s="67"/>
      <c r="G3" s="1"/>
      <c r="L3" s="11"/>
      <c r="M3" s="11"/>
      <c r="N3" s="11"/>
      <c r="O3" s="11"/>
      <c r="P3" s="11"/>
    </row>
    <row r="4" spans="1:16" ht="15.75" x14ac:dyDescent="0.25">
      <c r="A4" s="68" t="s">
        <v>89</v>
      </c>
      <c r="B4" s="69"/>
      <c r="C4" s="69"/>
      <c r="D4" s="30" t="s">
        <v>91</v>
      </c>
      <c r="E4" s="56" t="s">
        <v>58</v>
      </c>
      <c r="F4" s="23"/>
      <c r="G4" s="24"/>
      <c r="K4" s="11"/>
      <c r="L4" s="11"/>
      <c r="M4" s="11"/>
      <c r="N4" s="11"/>
      <c r="O4" s="11"/>
      <c r="P4" s="11"/>
    </row>
    <row r="5" spans="1:16" s="16" customFormat="1" ht="21" x14ac:dyDescent="0.35">
      <c r="A5" s="70" t="s">
        <v>0</v>
      </c>
      <c r="B5" s="71"/>
      <c r="C5" s="71"/>
      <c r="D5" s="71"/>
      <c r="E5" s="71"/>
      <c r="F5" s="71"/>
      <c r="G5" s="72"/>
      <c r="H5" s="15"/>
      <c r="I5" s="11"/>
      <c r="J5" s="11"/>
      <c r="K5" s="11"/>
      <c r="L5" s="11"/>
      <c r="M5" s="25" t="s">
        <v>80</v>
      </c>
      <c r="N5" s="11"/>
      <c r="O5" s="11"/>
      <c r="P5" s="11"/>
    </row>
    <row r="6" spans="1:16" s="20" customFormat="1" ht="15.75" x14ac:dyDescent="0.25">
      <c r="A6" s="17" t="s">
        <v>47</v>
      </c>
      <c r="B6" s="18" t="s">
        <v>1</v>
      </c>
      <c r="C6" s="18" t="s">
        <v>2</v>
      </c>
      <c r="D6" s="18" t="s">
        <v>3</v>
      </c>
      <c r="E6" s="18" t="s">
        <v>4</v>
      </c>
      <c r="F6" s="18" t="s">
        <v>5</v>
      </c>
      <c r="G6" s="19"/>
      <c r="H6" s="15"/>
      <c r="I6" s="11"/>
      <c r="J6" s="11"/>
      <c r="K6" s="11"/>
      <c r="L6" s="11"/>
      <c r="M6" s="25" t="s">
        <v>77</v>
      </c>
      <c r="N6" s="11"/>
      <c r="O6" s="11"/>
      <c r="P6" s="11"/>
    </row>
    <row r="7" spans="1:16" s="16" customFormat="1" ht="15.75" x14ac:dyDescent="0.25">
      <c r="A7" s="32"/>
      <c r="B7" s="21" t="s">
        <v>13</v>
      </c>
      <c r="C7" s="41" t="s">
        <v>107</v>
      </c>
      <c r="D7" s="41" t="s">
        <v>56</v>
      </c>
      <c r="E7" s="55" t="s">
        <v>109</v>
      </c>
      <c r="F7" s="42" t="s">
        <v>20</v>
      </c>
      <c r="G7" s="43" t="s">
        <v>88</v>
      </c>
      <c r="H7" s="15"/>
      <c r="I7" s="11" t="s">
        <v>68</v>
      </c>
      <c r="J7" s="11" t="s">
        <v>76</v>
      </c>
      <c r="K7" s="11"/>
      <c r="L7" s="11"/>
      <c r="M7" s="25" t="s">
        <v>83</v>
      </c>
      <c r="N7" s="11"/>
      <c r="O7" s="11"/>
      <c r="P7" s="11"/>
    </row>
    <row r="8" spans="1:16" s="16" customFormat="1" ht="15.75" x14ac:dyDescent="0.25">
      <c r="A8" s="34"/>
      <c r="B8" s="3" t="s">
        <v>6</v>
      </c>
      <c r="C8" s="28" t="s">
        <v>12</v>
      </c>
      <c r="D8" s="45" t="s">
        <v>134</v>
      </c>
      <c r="E8" s="26" t="s">
        <v>133</v>
      </c>
      <c r="F8" s="40" t="s">
        <v>14</v>
      </c>
      <c r="G8" s="29" t="s">
        <v>35</v>
      </c>
      <c r="H8" s="15"/>
      <c r="I8" s="11" t="s">
        <v>68</v>
      </c>
      <c r="J8" s="11"/>
      <c r="K8" s="11"/>
      <c r="L8" s="11"/>
      <c r="M8" s="25" t="s">
        <v>67</v>
      </c>
      <c r="N8" s="11"/>
      <c r="O8" s="11"/>
      <c r="P8" s="11"/>
    </row>
    <row r="9" spans="1:16" s="16" customFormat="1" ht="15.75" x14ac:dyDescent="0.25">
      <c r="A9" s="34"/>
      <c r="B9" s="3" t="s">
        <v>16</v>
      </c>
      <c r="C9" s="28" t="s">
        <v>7</v>
      </c>
      <c r="D9" s="28" t="s">
        <v>90</v>
      </c>
      <c r="E9" s="33" t="s">
        <v>108</v>
      </c>
      <c r="F9" s="53" t="s">
        <v>17</v>
      </c>
      <c r="G9" s="29" t="s">
        <v>37</v>
      </c>
      <c r="H9" s="15"/>
      <c r="I9" s="11" t="s">
        <v>68</v>
      </c>
      <c r="J9" s="11" t="s">
        <v>68</v>
      </c>
      <c r="K9" s="11"/>
      <c r="L9" s="11"/>
      <c r="M9" s="25" t="s">
        <v>57</v>
      </c>
      <c r="N9" s="11"/>
      <c r="O9" s="11"/>
      <c r="P9" s="11"/>
    </row>
    <row r="10" spans="1:16" s="16" customFormat="1" ht="15.75" x14ac:dyDescent="0.25">
      <c r="A10" s="34"/>
      <c r="B10" s="3" t="s">
        <v>18</v>
      </c>
      <c r="C10" s="28" t="s">
        <v>7</v>
      </c>
      <c r="D10" s="28" t="s">
        <v>131</v>
      </c>
      <c r="E10" s="26" t="s">
        <v>132</v>
      </c>
      <c r="F10" s="52" t="s">
        <v>19</v>
      </c>
      <c r="G10" s="29" t="s">
        <v>38</v>
      </c>
      <c r="H10" s="15"/>
      <c r="I10" s="11" t="s">
        <v>68</v>
      </c>
      <c r="J10" s="11" t="s">
        <v>68</v>
      </c>
      <c r="K10" s="11"/>
      <c r="L10" s="11"/>
      <c r="M10" s="25" t="s">
        <v>78</v>
      </c>
      <c r="N10" s="11"/>
      <c r="O10" s="11"/>
      <c r="P10" s="11"/>
    </row>
    <row r="11" spans="1:16" s="16" customFormat="1" ht="15.75" x14ac:dyDescent="0.25">
      <c r="A11" s="34"/>
      <c r="B11" s="3" t="s">
        <v>22</v>
      </c>
      <c r="C11" s="28" t="s">
        <v>7</v>
      </c>
      <c r="D11" s="28" t="s">
        <v>104</v>
      </c>
      <c r="E11" s="33" t="s">
        <v>105</v>
      </c>
      <c r="F11" s="40" t="s">
        <v>21</v>
      </c>
      <c r="G11" s="44" t="s">
        <v>39</v>
      </c>
      <c r="H11" s="15"/>
      <c r="I11" s="11" t="s">
        <v>68</v>
      </c>
      <c r="J11" s="11" t="s">
        <v>68</v>
      </c>
      <c r="K11" s="11"/>
      <c r="L11" s="11"/>
      <c r="M11" s="25" t="s">
        <v>59</v>
      </c>
      <c r="N11" s="11"/>
      <c r="O11" s="11"/>
      <c r="P11" s="11"/>
    </row>
    <row r="12" spans="1:16" s="16" customFormat="1" ht="15.75" x14ac:dyDescent="0.25">
      <c r="A12" s="34"/>
      <c r="B12" s="3" t="s">
        <v>23</v>
      </c>
      <c r="C12" s="28" t="s">
        <v>7</v>
      </c>
      <c r="D12" s="28" t="s">
        <v>103</v>
      </c>
      <c r="E12" s="33" t="s">
        <v>106</v>
      </c>
      <c r="F12" s="40" t="s">
        <v>115</v>
      </c>
      <c r="G12" s="44" t="s">
        <v>40</v>
      </c>
      <c r="H12" s="15"/>
      <c r="I12" s="11" t="s">
        <v>68</v>
      </c>
      <c r="J12" s="11"/>
      <c r="K12" s="11"/>
      <c r="L12" s="11"/>
      <c r="M12" s="25" t="s">
        <v>81</v>
      </c>
      <c r="N12" s="11"/>
      <c r="O12" s="11"/>
      <c r="P12" s="11"/>
    </row>
    <row r="13" spans="1:16" s="16" customFormat="1" ht="15.75" x14ac:dyDescent="0.25">
      <c r="A13" s="34"/>
      <c r="B13" s="4" t="s">
        <v>117</v>
      </c>
      <c r="C13" s="50" t="s">
        <v>7</v>
      </c>
      <c r="D13" s="28" t="s">
        <v>135</v>
      </c>
      <c r="E13" s="26" t="s">
        <v>136</v>
      </c>
      <c r="F13" s="40" t="s">
        <v>20</v>
      </c>
      <c r="G13" s="51" t="s">
        <v>46</v>
      </c>
      <c r="H13" s="15"/>
      <c r="I13" s="11" t="s">
        <v>68</v>
      </c>
      <c r="J13" s="11" t="s">
        <v>68</v>
      </c>
      <c r="K13" s="11"/>
      <c r="L13" s="11"/>
      <c r="M13" s="25"/>
      <c r="N13" s="11"/>
      <c r="O13" s="11"/>
      <c r="P13" s="11"/>
    </row>
    <row r="14" spans="1:16" s="16" customFormat="1" ht="15.75" x14ac:dyDescent="0.25">
      <c r="A14" s="34"/>
      <c r="B14" s="3" t="s">
        <v>25</v>
      </c>
      <c r="C14" s="28" t="s">
        <v>7</v>
      </c>
      <c r="D14" s="28" t="s">
        <v>137</v>
      </c>
      <c r="E14" s="60" t="s">
        <v>138</v>
      </c>
      <c r="F14" s="40" t="s">
        <v>53</v>
      </c>
      <c r="G14" s="51" t="s">
        <v>116</v>
      </c>
      <c r="H14" s="15"/>
      <c r="I14" s="11" t="s">
        <v>68</v>
      </c>
      <c r="J14" s="11" t="s">
        <v>68</v>
      </c>
      <c r="K14" s="11"/>
      <c r="L14" s="11"/>
      <c r="M14" s="25" t="s">
        <v>60</v>
      </c>
      <c r="N14" s="11"/>
      <c r="O14" s="11"/>
      <c r="P14" s="11"/>
    </row>
    <row r="15" spans="1:16" s="16" customFormat="1" ht="21" x14ac:dyDescent="0.35">
      <c r="A15" s="61" t="s">
        <v>8</v>
      </c>
      <c r="B15" s="62"/>
      <c r="C15" s="62"/>
      <c r="D15" s="62"/>
      <c r="E15" s="62"/>
      <c r="F15" s="62"/>
      <c r="G15" s="63"/>
      <c r="H15" s="15"/>
      <c r="I15" s="11"/>
      <c r="J15" s="11"/>
      <c r="K15" s="11"/>
      <c r="L15" s="11"/>
      <c r="M15" s="25" t="s">
        <v>61</v>
      </c>
      <c r="N15" s="11"/>
      <c r="O15" s="11"/>
      <c r="P15" s="11"/>
    </row>
    <row r="16" spans="1:16" s="20" customFormat="1" ht="15.75" x14ac:dyDescent="0.25">
      <c r="A16" s="35" t="s">
        <v>47</v>
      </c>
      <c r="B16" s="36" t="s">
        <v>1</v>
      </c>
      <c r="C16" s="18" t="s">
        <v>2</v>
      </c>
      <c r="D16" s="18" t="s">
        <v>3</v>
      </c>
      <c r="E16" s="18" t="s">
        <v>4</v>
      </c>
      <c r="F16" s="18" t="s">
        <v>5</v>
      </c>
      <c r="G16" s="19"/>
      <c r="H16" s="15"/>
      <c r="I16" s="11"/>
      <c r="J16" s="11"/>
      <c r="K16" s="11"/>
      <c r="L16" s="11"/>
      <c r="M16" s="25" t="s">
        <v>79</v>
      </c>
      <c r="N16" s="11"/>
      <c r="O16" s="11"/>
      <c r="P16" s="11"/>
    </row>
    <row r="17" spans="1:16" s="16" customFormat="1" ht="15.75" x14ac:dyDescent="0.25">
      <c r="A17" s="32"/>
      <c r="B17" s="21" t="s">
        <v>26</v>
      </c>
      <c r="C17" s="41" t="s">
        <v>107</v>
      </c>
      <c r="D17" s="41" t="s">
        <v>54</v>
      </c>
      <c r="E17" s="55" t="s">
        <v>67</v>
      </c>
      <c r="F17" s="42" t="s">
        <v>28</v>
      </c>
      <c r="G17" s="43" t="s">
        <v>88</v>
      </c>
      <c r="H17" s="15"/>
      <c r="I17" s="11" t="s">
        <v>68</v>
      </c>
      <c r="J17" s="11"/>
      <c r="K17" s="11"/>
      <c r="L17" s="11"/>
      <c r="M17" s="25"/>
      <c r="N17" s="11"/>
      <c r="O17" s="11"/>
      <c r="P17" s="11"/>
    </row>
    <row r="18" spans="1:16" s="16" customFormat="1" ht="15.75" x14ac:dyDescent="0.25">
      <c r="A18" s="34"/>
      <c r="B18" s="3" t="s">
        <v>15</v>
      </c>
      <c r="C18" s="28" t="s">
        <v>7</v>
      </c>
      <c r="D18" s="28" t="s">
        <v>85</v>
      </c>
      <c r="E18" s="26" t="s">
        <v>110</v>
      </c>
      <c r="F18" s="52" t="s">
        <v>114</v>
      </c>
      <c r="G18" s="29" t="s">
        <v>36</v>
      </c>
      <c r="H18" s="15"/>
      <c r="I18" s="11" t="s">
        <v>68</v>
      </c>
      <c r="J18" s="11"/>
      <c r="K18" s="11"/>
      <c r="L18" s="11"/>
      <c r="M18" s="25" t="s">
        <v>86</v>
      </c>
      <c r="N18" s="11"/>
      <c r="O18" s="11"/>
      <c r="P18" s="11"/>
    </row>
    <row r="19" spans="1:16" s="16" customFormat="1" ht="15.75" x14ac:dyDescent="0.25">
      <c r="A19" s="37"/>
      <c r="B19" s="21" t="s">
        <v>27</v>
      </c>
      <c r="C19" s="45" t="s">
        <v>12</v>
      </c>
      <c r="D19" s="45" t="s">
        <v>143</v>
      </c>
      <c r="E19" s="59" t="s">
        <v>144</v>
      </c>
      <c r="F19" s="40" t="s">
        <v>93</v>
      </c>
      <c r="G19" s="29" t="s">
        <v>44</v>
      </c>
      <c r="H19" s="15"/>
      <c r="I19" s="11" t="s">
        <v>68</v>
      </c>
      <c r="J19" s="11" t="s">
        <v>68</v>
      </c>
      <c r="K19" s="11"/>
      <c r="L19" s="11"/>
      <c r="M19" s="25" t="s">
        <v>62</v>
      </c>
      <c r="N19" s="11"/>
      <c r="O19" s="11"/>
      <c r="P19" s="11"/>
    </row>
    <row r="20" spans="1:16" s="16" customFormat="1" ht="15.75" x14ac:dyDescent="0.25">
      <c r="A20" s="37"/>
      <c r="B20" s="21" t="s">
        <v>24</v>
      </c>
      <c r="C20" s="45" t="s">
        <v>7</v>
      </c>
      <c r="D20" s="45" t="s">
        <v>94</v>
      </c>
      <c r="E20" s="59" t="s">
        <v>95</v>
      </c>
      <c r="F20" s="40" t="s">
        <v>96</v>
      </c>
      <c r="G20" s="29" t="s">
        <v>45</v>
      </c>
      <c r="H20" s="15"/>
      <c r="I20" s="11"/>
      <c r="J20" s="11"/>
      <c r="K20" s="11"/>
      <c r="L20" s="11"/>
      <c r="M20" s="25"/>
      <c r="N20" s="11"/>
      <c r="O20" s="11"/>
      <c r="P20" s="11"/>
    </row>
    <row r="21" spans="1:16" s="16" customFormat="1" ht="15.75" x14ac:dyDescent="0.25">
      <c r="A21" s="37"/>
      <c r="B21" s="21" t="s">
        <v>29</v>
      </c>
      <c r="C21" s="45" t="s">
        <v>7</v>
      </c>
      <c r="D21" s="45" t="s">
        <v>130</v>
      </c>
      <c r="E21" s="59" t="s">
        <v>67</v>
      </c>
      <c r="F21" s="40" t="s">
        <v>118</v>
      </c>
      <c r="G21" s="29" t="s">
        <v>92</v>
      </c>
      <c r="H21" s="15"/>
      <c r="I21" s="11" t="s">
        <v>68</v>
      </c>
      <c r="J21" s="11" t="s">
        <v>68</v>
      </c>
      <c r="K21" s="11"/>
      <c r="L21" s="11"/>
      <c r="M21" s="25" t="s">
        <v>63</v>
      </c>
      <c r="N21" s="11"/>
      <c r="O21" s="11"/>
      <c r="P21" s="11"/>
    </row>
    <row r="22" spans="1:16" s="16" customFormat="1" ht="15.75" x14ac:dyDescent="0.25">
      <c r="A22" s="38"/>
      <c r="B22" s="22" t="s">
        <v>11</v>
      </c>
      <c r="C22" s="45" t="s">
        <v>7</v>
      </c>
      <c r="D22" s="57" t="s">
        <v>126</v>
      </c>
      <c r="E22" s="26" t="s">
        <v>127</v>
      </c>
      <c r="F22" s="40" t="s">
        <v>125</v>
      </c>
      <c r="G22" s="49" t="s">
        <v>41</v>
      </c>
      <c r="H22" s="15"/>
      <c r="I22" s="11" t="s">
        <v>68</v>
      </c>
      <c r="J22" s="11" t="s">
        <v>75</v>
      </c>
      <c r="K22" s="11"/>
      <c r="L22" s="11"/>
      <c r="M22" s="25" t="s">
        <v>64</v>
      </c>
      <c r="N22" s="11"/>
      <c r="O22" s="11"/>
      <c r="P22" s="11"/>
    </row>
    <row r="23" spans="1:16" s="16" customFormat="1" ht="15.75" x14ac:dyDescent="0.25">
      <c r="A23" s="38"/>
      <c r="B23" s="22" t="s">
        <v>9</v>
      </c>
      <c r="C23" s="45" t="s">
        <v>7</v>
      </c>
      <c r="D23" s="45" t="s">
        <v>130</v>
      </c>
      <c r="E23" s="59" t="s">
        <v>67</v>
      </c>
      <c r="F23" s="40" t="s">
        <v>30</v>
      </c>
      <c r="G23" s="49" t="s">
        <v>42</v>
      </c>
      <c r="H23" s="15"/>
      <c r="I23" s="11" t="s">
        <v>68</v>
      </c>
      <c r="J23" s="11" t="s">
        <v>74</v>
      </c>
      <c r="K23" s="11"/>
      <c r="L23" s="11"/>
      <c r="M23" s="25" t="s">
        <v>65</v>
      </c>
      <c r="N23" s="11"/>
      <c r="O23" s="11"/>
      <c r="P23" s="11"/>
    </row>
    <row r="24" spans="1:16" s="16" customFormat="1" ht="21" x14ac:dyDescent="0.35">
      <c r="A24" s="61" t="s">
        <v>10</v>
      </c>
      <c r="B24" s="62"/>
      <c r="C24" s="62"/>
      <c r="D24" s="62"/>
      <c r="E24" s="62"/>
      <c r="F24" s="62"/>
      <c r="G24" s="63"/>
      <c r="H24" s="15"/>
      <c r="I24" s="11"/>
      <c r="J24" s="11"/>
      <c r="K24" s="11"/>
      <c r="L24" s="11"/>
      <c r="M24" s="25"/>
      <c r="N24" s="11"/>
      <c r="O24" s="11"/>
      <c r="P24" s="11"/>
    </row>
    <row r="25" spans="1:16" s="20" customFormat="1" ht="15.75" x14ac:dyDescent="0.25">
      <c r="A25" s="35" t="s">
        <v>47</v>
      </c>
      <c r="B25" s="36" t="s">
        <v>1</v>
      </c>
      <c r="C25" s="18" t="s">
        <v>2</v>
      </c>
      <c r="D25" s="18" t="s">
        <v>3</v>
      </c>
      <c r="E25" s="18" t="s">
        <v>4</v>
      </c>
      <c r="F25" s="18" t="s">
        <v>5</v>
      </c>
      <c r="G25" s="19"/>
      <c r="H25" s="15"/>
      <c r="I25" s="11"/>
      <c r="J25" s="11"/>
      <c r="K25" s="11"/>
      <c r="L25" s="11"/>
      <c r="M25" s="25"/>
      <c r="N25" s="11"/>
      <c r="O25" s="11"/>
      <c r="P25" s="11"/>
    </row>
    <row r="26" spans="1:16" s="16" customFormat="1" ht="15.75" x14ac:dyDescent="0.25">
      <c r="A26" s="32"/>
      <c r="B26" s="21" t="s">
        <v>31</v>
      </c>
      <c r="C26" s="41" t="s">
        <v>55</v>
      </c>
      <c r="D26" s="41" t="s">
        <v>98</v>
      </c>
      <c r="E26" s="26" t="s">
        <v>113</v>
      </c>
      <c r="F26" s="16" t="s">
        <v>142</v>
      </c>
      <c r="G26" s="43" t="s">
        <v>88</v>
      </c>
      <c r="H26" s="15"/>
      <c r="I26" s="11" t="s">
        <v>68</v>
      </c>
      <c r="J26" s="11" t="s">
        <v>68</v>
      </c>
      <c r="K26" s="11"/>
      <c r="L26" s="11"/>
      <c r="M26" s="25"/>
      <c r="N26" s="11"/>
      <c r="O26" s="11"/>
      <c r="P26" s="11"/>
    </row>
    <row r="27" spans="1:16" s="16" customFormat="1" ht="15.75" x14ac:dyDescent="0.25">
      <c r="A27" s="34"/>
      <c r="B27" s="22" t="s">
        <v>48</v>
      </c>
      <c r="C27" s="45" t="s">
        <v>7</v>
      </c>
      <c r="D27" s="45" t="s">
        <v>100</v>
      </c>
      <c r="E27" s="27" t="s">
        <v>111</v>
      </c>
      <c r="F27" s="40" t="s">
        <v>101</v>
      </c>
      <c r="G27" s="29" t="s">
        <v>49</v>
      </c>
      <c r="I27" s="11" t="s">
        <v>68</v>
      </c>
      <c r="J27" s="11" t="s">
        <v>68</v>
      </c>
      <c r="K27" s="11"/>
      <c r="L27" s="11"/>
      <c r="M27" s="25" t="s">
        <v>82</v>
      </c>
      <c r="N27" s="11"/>
      <c r="O27" s="11"/>
      <c r="P27" s="11"/>
    </row>
    <row r="28" spans="1:16" s="16" customFormat="1" ht="15.75" x14ac:dyDescent="0.25">
      <c r="A28" s="37"/>
      <c r="B28" s="3" t="s">
        <v>32</v>
      </c>
      <c r="C28" s="28" t="s">
        <v>7</v>
      </c>
      <c r="D28" s="28" t="s">
        <v>52</v>
      </c>
      <c r="E28" s="33" t="s">
        <v>112</v>
      </c>
      <c r="F28" s="40" t="s">
        <v>66</v>
      </c>
      <c r="G28" s="44" t="s">
        <v>43</v>
      </c>
      <c r="H28" s="15"/>
      <c r="I28" s="11" t="s">
        <v>68</v>
      </c>
      <c r="J28" s="11"/>
      <c r="K28" s="11"/>
      <c r="L28" s="11"/>
      <c r="M28" s="11"/>
      <c r="N28" s="11"/>
      <c r="O28" s="11"/>
      <c r="P28" s="11"/>
    </row>
    <row r="29" spans="1:16" s="16" customFormat="1" ht="16.5" thickBot="1" x14ac:dyDescent="0.3">
      <c r="A29" s="37"/>
      <c r="B29" s="21" t="s">
        <v>84</v>
      </c>
      <c r="C29" s="45" t="s">
        <v>7</v>
      </c>
      <c r="D29" s="47" t="s">
        <v>128</v>
      </c>
      <c r="E29" s="58" t="s">
        <v>129</v>
      </c>
      <c r="F29" s="40" t="s">
        <v>139</v>
      </c>
      <c r="G29" s="44" t="s">
        <v>120</v>
      </c>
      <c r="H29" s="15"/>
      <c r="I29" s="11" t="s">
        <v>68</v>
      </c>
      <c r="J29" s="11" t="s">
        <v>68</v>
      </c>
      <c r="K29" s="11"/>
      <c r="L29" s="11"/>
      <c r="M29" s="11"/>
      <c r="N29" s="11"/>
      <c r="O29" s="11"/>
      <c r="P29" s="11"/>
    </row>
    <row r="30" spans="1:16" s="16" customFormat="1" ht="15.75" x14ac:dyDescent="0.25">
      <c r="A30" s="38"/>
      <c r="B30" s="21" t="s">
        <v>34</v>
      </c>
      <c r="C30" s="45" t="s">
        <v>7</v>
      </c>
      <c r="D30" s="45" t="s">
        <v>121</v>
      </c>
      <c r="E30" s="26" t="s">
        <v>122</v>
      </c>
      <c r="F30" s="40" t="s">
        <v>50</v>
      </c>
      <c r="G30" s="44" t="s">
        <v>119</v>
      </c>
      <c r="H30" s="15"/>
      <c r="I30" s="11" t="s">
        <v>68</v>
      </c>
      <c r="J30" s="11" t="s">
        <v>68</v>
      </c>
      <c r="K30" s="11"/>
      <c r="L30" s="11"/>
      <c r="M30" s="11"/>
      <c r="N30" s="11"/>
      <c r="O30" s="11"/>
      <c r="P30" s="11"/>
    </row>
    <row r="31" spans="1:16" s="16" customFormat="1" ht="15.75" x14ac:dyDescent="0.25">
      <c r="A31" s="39"/>
      <c r="B31" s="21" t="s">
        <v>33</v>
      </c>
      <c r="C31" s="45" t="s">
        <v>12</v>
      </c>
      <c r="D31" s="28" t="s">
        <v>123</v>
      </c>
      <c r="E31" s="26" t="s">
        <v>124</v>
      </c>
      <c r="F31" s="40" t="s">
        <v>87</v>
      </c>
      <c r="G31" s="44" t="s">
        <v>51</v>
      </c>
      <c r="H31" s="15"/>
      <c r="I31" s="11" t="s">
        <v>68</v>
      </c>
      <c r="J31" s="11" t="s">
        <v>75</v>
      </c>
      <c r="K31" s="11"/>
      <c r="L31" s="11"/>
      <c r="M31" s="11"/>
      <c r="N31" s="11"/>
      <c r="O31" s="11"/>
      <c r="P31" s="11"/>
    </row>
    <row r="32" spans="1:16" ht="16.5" thickBot="1" x14ac:dyDescent="0.3">
      <c r="A32" s="54"/>
      <c r="B32" s="31" t="s">
        <v>97</v>
      </c>
      <c r="C32" s="46" t="s">
        <v>7</v>
      </c>
      <c r="D32" s="47" t="s">
        <v>140</v>
      </c>
      <c r="E32" s="58" t="s">
        <v>141</v>
      </c>
      <c r="F32" s="40" t="s">
        <v>99</v>
      </c>
      <c r="G32" s="48" t="s">
        <v>102</v>
      </c>
      <c r="H32" s="11" t="s">
        <v>70</v>
      </c>
      <c r="I32" s="11" t="s">
        <v>68</v>
      </c>
      <c r="J32" s="11" t="s">
        <v>68</v>
      </c>
    </row>
    <row r="33" spans="8:11" x14ac:dyDescent="0.25">
      <c r="H33" s="11" t="s">
        <v>71</v>
      </c>
      <c r="I33" s="11" t="s">
        <v>68</v>
      </c>
      <c r="J33" s="11" t="s">
        <v>68</v>
      </c>
    </row>
    <row r="34" spans="8:11" x14ac:dyDescent="0.25">
      <c r="H34" s="11" t="s">
        <v>72</v>
      </c>
      <c r="I34" s="11" t="s">
        <v>68</v>
      </c>
    </row>
    <row r="37" spans="8:11" x14ac:dyDescent="0.25">
      <c r="I37" s="11">
        <f>COUNTA(I7:I34)</f>
        <v>23</v>
      </c>
      <c r="J37" s="11">
        <f>COUNTA(J7:J34)</f>
        <v>17</v>
      </c>
      <c r="K37" s="14">
        <f>J37/I37</f>
        <v>0.73913043478260865</v>
      </c>
    </row>
  </sheetData>
  <autoFilter ref="J1:J37" xr:uid="{00000000-0009-0000-0000-000000000000}"/>
  <mergeCells count="5">
    <mergeCell ref="A24:G24"/>
    <mergeCell ref="A15:G15"/>
    <mergeCell ref="D2:F3"/>
    <mergeCell ref="A4:C4"/>
    <mergeCell ref="A5:G5"/>
  </mergeCells>
  <hyperlinks>
    <hyperlink ref="E9" r:id="rId1" xr:uid="{792410B5-3492-405F-8943-2FE2BD1E651A}"/>
    <hyperlink ref="E17" r:id="rId2" xr:uid="{0F61E183-D524-485D-8BEE-1C634C8B4E4E}"/>
    <hyperlink ref="E7" r:id="rId3" xr:uid="{D236ED62-778F-47B6-A6C9-7745E4198D9F}"/>
    <hyperlink ref="E21" r:id="rId4" xr:uid="{585358E5-500C-4B82-A708-7DBCBE715120}"/>
    <hyperlink ref="E11" r:id="rId5" xr:uid="{8EA9E8B2-A9A4-4CF7-BC5E-C039C7365E97}"/>
    <hyperlink ref="E12" r:id="rId6" xr:uid="{4C9D1A64-3BC9-43E7-9C7C-165C71BDFF9F}"/>
    <hyperlink ref="E10" r:id="rId7" xr:uid="{62D143E1-48B7-47AB-8978-EEC1EDA28AA4}"/>
    <hyperlink ref="E14" r:id="rId8" xr:uid="{1557337F-BE73-4E5F-B5BF-9CF00291FBD5}"/>
    <hyperlink ref="E23" r:id="rId9" xr:uid="{A6813A09-89D2-4F0C-85C4-1BE93AF24403}"/>
    <hyperlink ref="E28" r:id="rId10" xr:uid="{9188C2BB-2421-4CEA-B46E-AFDF00E42A3F}"/>
    <hyperlink ref="E31" r:id="rId11" xr:uid="{FC414F83-31FB-44FA-A946-42C24F262B5B}"/>
    <hyperlink ref="E4" r:id="rId12" xr:uid="{ADA19822-7F41-4C3C-AD48-38696B5F2D00}"/>
    <hyperlink ref="E30" r:id="rId13" xr:uid="{6EEA345C-95B4-40BA-8397-A27E854407C1}"/>
    <hyperlink ref="E8" r:id="rId14" xr:uid="{666C514D-492C-4327-8A88-29BDB3ECC6C2}"/>
    <hyperlink ref="E26" r:id="rId15" xr:uid="{3BD11308-844B-488B-9325-1FCFF154D8A6}"/>
    <hyperlink ref="E22" r:id="rId16" xr:uid="{F0352255-9319-4DE4-A9AF-18926F5A174B}"/>
    <hyperlink ref="E13" r:id="rId17" xr:uid="{D474FE08-E7C7-49BA-B824-4827D7EA2FBC}"/>
    <hyperlink ref="E29" r:id="rId18" xr:uid="{99F7774E-3E28-40E4-8857-6A2596914E76}"/>
    <hyperlink ref="E20" r:id="rId19" xr:uid="{CDF2C0D3-7759-40E4-8CDF-273E5FD71925}"/>
    <hyperlink ref="E19" r:id="rId20" xr:uid="{C6C71551-B203-4122-A623-4F1AD2A5F2E0}"/>
    <hyperlink ref="E18" r:id="rId21" xr:uid="{43D44CF7-509A-43BF-8101-DDA756508B91}"/>
    <hyperlink ref="E27" r:id="rId22" xr:uid="{8C4C5D12-57A4-42C7-B0FE-2AD07F247D25}"/>
  </hyperlinks>
  <pageMargins left="0.7" right="0.7" top="0.75" bottom="0.75" header="0.3" footer="0.3"/>
  <pageSetup scale="52" orientation="portrait" r:id="rId23"/>
  <drawing r:id="rId24"/>
</worksheet>
</file>

<file path=docMetadata/LabelInfo.xml><?xml version="1.0" encoding="utf-8"?>
<clbl:labelList xmlns:clbl="http://schemas.microsoft.com/office/2020/mipLabelMetadata">
  <clbl:label id="{8331b18d-2d87-48ef-a35f-ac8818ebf9b4}" enabled="0" method="" siteId="{8331b18d-2d87-48ef-a35f-ac8818ebf9b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FY 20 OA Roster</vt:lpstr>
      <vt:lpstr>'FY 20 OA Roster'!Print_Area</vt:lpstr>
    </vt:vector>
  </TitlesOfParts>
  <Company>U.S. Air Force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NIXON, CARL E SMSgt USAFR AFRC RS/RS</dc:creator>
  <cp:lastModifiedBy>JAMES, ALEXANDER R SMSgt USAF AETC AFRS/A3</cp:lastModifiedBy>
  <cp:lastPrinted>2021-03-17T13:49:56Z</cp:lastPrinted>
  <dcterms:created xsi:type="dcterms:W3CDTF">2016-03-29T14:05:39Z</dcterms:created>
  <dcterms:modified xsi:type="dcterms:W3CDTF">2026-02-06T15:16:05Z</dcterms:modified>
</cp:coreProperties>
</file>